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5"/>
  <workbookPr/>
  <mc:AlternateContent xmlns:mc="http://schemas.openxmlformats.org/markup-compatibility/2006">
    <mc:Choice Requires="x15">
      <x15ac:absPath xmlns:x15ac="http://schemas.microsoft.com/office/spreadsheetml/2010/11/ac" url="D:\USERS\ksekyrov\Desktop\Zdeněk\PP II. 009-2022\"/>
    </mc:Choice>
  </mc:AlternateContent>
  <xr:revisionPtr revIDLastSave="0" documentId="13_ncr:1_{B0355888-DBC6-425B-BDE0-EBB417AD7F20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P" sheetId="1" r:id="rId1"/>
  </sheets>
  <definedNames>
    <definedName name="_xlnm._FilterDatabase" localSheetId="0" hidden="1">PP!$B$6:$S$9</definedName>
    <definedName name="_xlnm.Print_Titles" localSheetId="0">PP!$6:$6</definedName>
    <definedName name="_xlnm.Print_Area" localSheetId="0">PP!$A$1:$T$13</definedName>
  </definedNames>
  <calcPr calcId="191029"/>
</workbook>
</file>

<file path=xl/calcChain.xml><?xml version="1.0" encoding="utf-8"?>
<calcChain xmlns="http://schemas.openxmlformats.org/spreadsheetml/2006/main">
  <c r="L9" i="1" l="1"/>
  <c r="H9" i="1"/>
  <c r="K9" i="1"/>
  <c r="H8" i="1" l="1"/>
  <c r="H7" i="1"/>
  <c r="K8" i="1"/>
  <c r="K7" i="1"/>
  <c r="L8" i="1"/>
  <c r="L7" i="1"/>
  <c r="J12" i="1" l="1"/>
  <c r="I12" i="1"/>
</calcChain>
</file>

<file path=xl/sharedStrings.xml><?xml version="1.0" encoding="utf-8"?>
<sst xmlns="http://schemas.openxmlformats.org/spreadsheetml/2006/main" count="39" uniqueCount="37">
  <si>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</si>
  <si>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</si>
  <si>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</si>
  <si>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</si>
  <si>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</si>
  <si>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</si>
  <si>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</si>
  <si>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</si>
  <si>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</si>
  <si>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</si>
  <si>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</si>
  <si>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</si>
  <si>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</si>
  <si>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</si>
  <si>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</si>
  <si>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</si>
  <si>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</si>
  <si>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</si>
  <si>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</si>
  <si>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</si>
  <si>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</si>
  <si>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</si>
  <si>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</si>
  <si>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Ilustrační obrázek</t>
  </si>
  <si>
    <t>bal</t>
  </si>
  <si>
    <t>Společná faktura</t>
  </si>
  <si>
    <t xml:space="preserve">Pokud financováno z projektových prostředků, pak ŘEŠITEL uvede: NÁZEV A ČÍSLO DOTAČNÍHO PROJEKTU </t>
  </si>
  <si>
    <t>Vladislava Ottová,
Tel.: 37763 1332,
E-mail: ottova@ps.zcu.cz</t>
  </si>
  <si>
    <t>Univerzitní 22, 
301 00 Plzeň,
budova Fakulty strojní,
Provoz a služby - Centrální sklad,
místnost UU 012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</si>
  <si>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</si>
  <si>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Samolepící obálky B4 s logem ZČU a adresou</t>
  </si>
  <si>
    <t>Samolepící obálky třetinové DL s logem ZČU a adresou</t>
  </si>
  <si>
    <t>Samolepící obálky C5 s logem ZČU a adresou</t>
  </si>
  <si>
    <t>Příloha č. 2 Kupní smlouvy - technická specifikace
Propagační předměty (II.) 009 - 2022</t>
  </si>
  <si>
    <r>
      <t xml:space="preserve">Samolepící obálky B4. 
Rozměry obálky 250 x 353 mm.
Gramáž: 100g/m2.
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</t>
    </r>
    <r>
      <rPr>
        <sz val="11"/>
        <color theme="1"/>
        <rFont val="Calibri"/>
        <family val="2"/>
        <charset val="238"/>
        <scheme val="minor"/>
      </rPr>
      <t>: "</t>
    </r>
    <r>
      <rPr>
        <b/>
        <sz val="11"/>
        <color theme="1"/>
        <rFont val="Calibri"/>
        <family val="2"/>
        <charset val="238"/>
        <scheme val="minor"/>
      </rPr>
      <t>301 00 Plzeň 1 - pošt. přihr. 314</t>
    </r>
    <r>
      <rPr>
        <sz val="11"/>
        <color theme="1"/>
        <rFont val="Calibri"/>
        <family val="2"/>
        <charset val="238"/>
        <scheme val="minor"/>
      </rPr>
      <t xml:space="preserve">"  viz ilustrační obrázek. 
</t>
    </r>
    <r>
      <rPr>
        <b/>
        <sz val="11"/>
        <color theme="1"/>
        <rFont val="Calibri"/>
        <family val="2"/>
        <charset val="238"/>
        <scheme val="minor"/>
      </rPr>
      <t xml:space="preserve">Adresa: </t>
    </r>
    <r>
      <rPr>
        <sz val="11"/>
        <color theme="1"/>
        <rFont val="Calibri"/>
        <family val="2"/>
        <charset val="238"/>
        <scheme val="minor"/>
      </rPr>
      <t xml:space="preserve">
vytisknout čitelnou šedou barvou (žádáme o zachování poměrné velikosti textu ku rozměrově definovanému logu - dle ilustr.obr.)
</t>
    </r>
    <r>
      <rPr>
        <b/>
        <sz val="11"/>
        <color theme="1"/>
        <rFont val="Calibri"/>
        <family val="2"/>
        <charset val="238"/>
        <scheme val="minor"/>
      </rPr>
      <t xml:space="preserve">Logo: </t>
    </r>
    <r>
      <rPr>
        <sz val="11"/>
        <color theme="1"/>
        <rFont val="Calibri"/>
        <family val="2"/>
        <charset val="238"/>
        <scheme val="minor"/>
      </rPr>
      <t xml:space="preserve">logo s logotypem ZČU viz 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>Příloha č. 3 Kupní smlouvy - Logo ZCU_PP (II.)-009-2022.zip</t>
    </r>
    <r>
      <rPr>
        <sz val="11"/>
        <color theme="1"/>
        <rFont val="Calibri"/>
        <family val="2"/>
        <charset val="238"/>
        <scheme val="minor"/>
      </rPr>
      <t xml:space="preserve">
barva PANTONE 2728, (tj. CMYK 96 | 69 | 0 | 0),
rozměry loga cca 35 x 70 mm;
umístění loga v levém horním rohu obálky, 10 mm od horního a 10 mm od levého okraje;
</t>
    </r>
    <r>
      <rPr>
        <b/>
        <sz val="11"/>
        <color theme="1"/>
        <rFont val="Calibri"/>
        <family val="2"/>
        <charset val="238"/>
        <scheme val="minor"/>
      </rPr>
      <t>V každém balení min. 250 ks obálek.</t>
    </r>
  </si>
  <si>
    <r>
      <t xml:space="preserve">Samolepící obálky třetinové DL.
Rozměry obálky 220 x 110 mm.
Gramáž: 80g/m2.
Vnitřní tisk.
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</t>
    </r>
    <r>
      <rPr>
        <sz val="11"/>
        <color theme="1"/>
        <rFont val="Calibri"/>
        <family val="2"/>
        <charset val="238"/>
        <scheme val="minor"/>
      </rPr>
      <t>: "</t>
    </r>
    <r>
      <rPr>
        <b/>
        <sz val="11"/>
        <color theme="1"/>
        <rFont val="Calibri"/>
        <family val="2"/>
        <charset val="238"/>
        <scheme val="minor"/>
      </rPr>
      <t>301 00 Plzeň 1 - pošt. přihr. 314</t>
    </r>
    <r>
      <rPr>
        <sz val="11"/>
        <color theme="1"/>
        <rFont val="Calibri"/>
        <family val="2"/>
        <charset val="238"/>
        <scheme val="minor"/>
      </rPr>
      <t xml:space="preserve">"  viz ilustrační obrázek.
</t>
    </r>
    <r>
      <rPr>
        <b/>
        <sz val="11"/>
        <color theme="1"/>
        <rFont val="Calibri"/>
        <family val="2"/>
        <charset val="238"/>
        <scheme val="minor"/>
      </rPr>
      <t>Adresa:</t>
    </r>
    <r>
      <rPr>
        <sz val="11"/>
        <color theme="1"/>
        <rFont val="Calibri"/>
        <family val="2"/>
        <charset val="238"/>
        <scheme val="minor"/>
      </rPr>
      <t xml:space="preserve">      
vytisknout čitelnou šedou barvou (žádáme o zachování poměrné velikosti textu ku rozměrově definovanému logu - dle ilustr.obr.)                                                                                                                                                                    
</t>
    </r>
    <r>
      <rPr>
        <b/>
        <sz val="11"/>
        <color theme="1"/>
        <rFont val="Calibri"/>
        <family val="2"/>
        <charset val="238"/>
        <scheme val="minor"/>
      </rPr>
      <t>Logo:</t>
    </r>
    <r>
      <rPr>
        <sz val="11"/>
        <color theme="1"/>
        <rFont val="Calibri"/>
        <family val="2"/>
        <charset val="238"/>
        <scheme val="minor"/>
      </rPr>
      <t xml:space="preserve"> logo s logotypem ZČU viz 
</t>
    </r>
    <r>
      <rPr>
        <sz val="11"/>
        <color rgb="FFFF0000"/>
        <rFont val="Calibri"/>
        <family val="2"/>
        <charset val="238"/>
        <scheme val="minor"/>
      </rPr>
      <t xml:space="preserve">Příloha č. 3 Kupní smlouvy - Logo ZCU_PP (II.)-009-2022.zip
</t>
    </r>
    <r>
      <rPr>
        <sz val="11"/>
        <color theme="1"/>
        <rFont val="Calibri"/>
        <family val="2"/>
        <charset val="238"/>
        <scheme val="minor"/>
      </rPr>
      <t xml:space="preserve">
barva PANTONE 2728, (tj. CMYK 96 | 69 | 0 | 0),        
rozměry loga cca 17 x 35 mm;        
umístění loga v levém horním rohu obálky, 8 mm od horního a 8 mm od levého okraje.
</t>
    </r>
    <r>
      <rPr>
        <b/>
        <sz val="11"/>
        <color theme="1"/>
        <rFont val="Calibri"/>
        <family val="2"/>
        <charset val="238"/>
        <scheme val="minor"/>
      </rPr>
      <t>V každém balení min. 1000 ks obálek.</t>
    </r>
  </si>
  <si>
    <r>
      <t xml:space="preserve">Samolepící obálky C5.
Rozměry obálky 162 x 229 mm.
Gramáž: 80g/m2.
Vnitřní tisk.
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</t>
    </r>
    <r>
      <rPr>
        <sz val="11"/>
        <color theme="1"/>
        <rFont val="Calibri"/>
        <family val="2"/>
        <charset val="238"/>
        <scheme val="minor"/>
      </rPr>
      <t>: "</t>
    </r>
    <r>
      <rPr>
        <b/>
        <sz val="11"/>
        <color theme="1"/>
        <rFont val="Calibri"/>
        <family val="2"/>
        <charset val="238"/>
        <scheme val="minor"/>
      </rPr>
      <t>301 00 Plzeň 1 - pošt. přihr. 314</t>
    </r>
    <r>
      <rPr>
        <sz val="11"/>
        <color theme="1"/>
        <rFont val="Calibri"/>
        <family val="2"/>
        <charset val="238"/>
        <scheme val="minor"/>
      </rPr>
      <t xml:space="preserve">"  viz ilustrační obrázek.
</t>
    </r>
    <r>
      <rPr>
        <b/>
        <sz val="11"/>
        <color theme="1"/>
        <rFont val="Calibri"/>
        <family val="2"/>
        <charset val="238"/>
        <scheme val="minor"/>
      </rPr>
      <t>Adresa:</t>
    </r>
    <r>
      <rPr>
        <sz val="11"/>
        <color theme="1"/>
        <rFont val="Calibri"/>
        <family val="2"/>
        <charset val="238"/>
        <scheme val="minor"/>
      </rPr>
      <t xml:space="preserve">      
vytisknout čitelnou šedou barvou (žádáme o zachování poměrné velikosti textu ku rozměrově definovanému logu - dle ilustr.obr.)                                                                                                                                                                    
</t>
    </r>
    <r>
      <rPr>
        <b/>
        <sz val="11"/>
        <color theme="1"/>
        <rFont val="Calibri"/>
        <family val="2"/>
        <charset val="238"/>
        <scheme val="minor"/>
      </rPr>
      <t>Logo</t>
    </r>
    <r>
      <rPr>
        <sz val="11"/>
        <color theme="1"/>
        <rFont val="Calibri"/>
        <family val="2"/>
        <charset val="238"/>
        <scheme val="minor"/>
      </rPr>
      <t xml:space="preserve">: logo s logotypem ZČU viz 
</t>
    </r>
    <r>
      <rPr>
        <sz val="11"/>
        <color rgb="FFFF0000"/>
        <rFont val="Calibri"/>
        <family val="2"/>
        <charset val="238"/>
        <scheme val="minor"/>
      </rPr>
      <t>Příloha č. 3 Kupní smlouvy - Logo ZCU_PP (II.)-009-2022.zip</t>
    </r>
    <r>
      <rPr>
        <sz val="11"/>
        <color theme="1"/>
        <rFont val="Calibri"/>
        <family val="2"/>
        <charset val="238"/>
        <scheme val="minor"/>
      </rPr>
      <t xml:space="preserve">
barva PANTONE 2728, (tj. CMYK 96 | 69 | 0 | 0),      
</t>
    </r>
    <r>
      <rPr>
        <sz val="11"/>
        <rFont val="Calibri"/>
        <family val="2"/>
        <charset val="238"/>
        <scheme val="minor"/>
      </rPr>
      <t>rozměry loga cca 19 x 39 mm</t>
    </r>
    <r>
      <rPr>
        <sz val="11"/>
        <color theme="1"/>
        <rFont val="Calibri"/>
        <family val="2"/>
        <charset val="238"/>
        <scheme val="minor"/>
      </rPr>
      <t xml:space="preserve">;            
umístění loga v levém horním rohu obálky, 9 mm od horního a 9 mm od levého okraje.
</t>
    </r>
    <r>
      <rPr>
        <b/>
        <sz val="11"/>
        <color theme="1"/>
        <rFont val="Calibri"/>
        <family val="2"/>
        <charset val="238"/>
        <scheme val="minor"/>
      </rPr>
      <t xml:space="preserve">V každém balení min. 1000 ks obálek.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</si>
</sst>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6">
    <xf numFmtId="0" fontId="0" fillId="0" borderId="0"/>
    <xf numFmtId="0" fontId="19" fillId="0" borderId="0"/>
    <xf numFmtId="0" fontId="9" fillId="0" borderId="0"/>
    <xf numFmtId="0" fontId="9" fillId="0" borderId="0"/>
    <xf numFmtId="0" fontId="21" fillId="0" borderId="0"/>
    <xf numFmtId="0" fontId="21" fillId="0" borderId="0"/>
  </cellStyleXfs>
  <cellXfs count="97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2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left" vertical="center" wrapText="1" inden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4" fillId="3" borderId="6" xfId="0" applyNumberFormat="1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left" vertical="center" wrapText="1" indent="1"/>
    </xf>
    <xf numFmtId="0" fontId="7" fillId="3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1" fontId="12" fillId="3" borderId="13" xfId="0" applyNumberFormat="1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0" fontId="12" fillId="3" borderId="8" xfId="0" applyFont="1" applyFill="1" applyBorder="1" applyAlignment="1" applyProtection="1">
      <alignment horizontal="left" vertical="top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1" fontId="12" fillId="3" borderId="14" xfId="0" applyNumberFormat="1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0" fontId="12" fillId="3" borderId="9" xfId="0" applyFont="1" applyFill="1" applyBorder="1" applyAlignment="1" applyProtection="1">
      <alignment horizontal="left" vertical="top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1" fontId="12" fillId="3" borderId="15" xfId="0" applyNumberFormat="1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3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314325</xdr:colOff>
      <xdr:row>6</xdr:row>
      <xdr:rowOff>895350</xdr:rowOff>
    </xdr:from>
    <xdr:to>
      <xdr:col>6</xdr:col>
      <xdr:colOff>4632916</xdr:colOff>
      <xdr:row>6</xdr:row>
      <xdr:rowOff>2352114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8D9E68A-9772-477E-B8D0-0185832EB5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82675" y="3562350"/>
          <a:ext cx="4318591" cy="1456764"/>
        </a:xfrm>
        <a:prstGeom prst="rect">
          <a:avLst/>
        </a:prstGeom>
      </xdr:spPr>
    </xdr:pic>
    <xdr:clientData/>
  </xdr:twoCellAnchor>
  <xdr:twoCellAnchor editAs="oneCell">
    <xdr:from>
      <xdr:col>6</xdr:col>
      <xdr:colOff>381000</xdr:colOff>
      <xdr:row>7</xdr:row>
      <xdr:rowOff>904875</xdr:rowOff>
    </xdr:from>
    <xdr:to>
      <xdr:col>6</xdr:col>
      <xdr:colOff>4690066</xdr:colOff>
      <xdr:row>7</xdr:row>
      <xdr:rowOff>2361639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7EC20C2-F65A-4397-8EFE-15433E8721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849350" y="7343775"/>
          <a:ext cx="4309066" cy="1456764"/>
        </a:xfrm>
        <a:prstGeom prst="rect">
          <a:avLst/>
        </a:prstGeom>
      </xdr:spPr>
    </xdr:pic>
    <xdr:clientData/>
  </xdr:twoCellAnchor>
  <xdr:twoCellAnchor editAs="oneCell">
    <xdr:from>
      <xdr:col>6</xdr:col>
      <xdr:colOff>323850</xdr:colOff>
      <xdr:row>8</xdr:row>
      <xdr:rowOff>1371600</xdr:rowOff>
    </xdr:from>
    <xdr:to>
      <xdr:col>6</xdr:col>
      <xdr:colOff>4632916</xdr:colOff>
      <xdr:row>8</xdr:row>
      <xdr:rowOff>2828364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F7A9A2B3-7776-41A9-9BA2-9AE8DA7214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92200" y="11496675"/>
          <a:ext cx="4309066" cy="14567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55"/>
  <sheetViews>
    <sheetView tabSelected="1" zoomScale="70" zoomScaleNormal="70" workbookViewId="0">
      <selection activeCell="J7" sqref="J7:J9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3.85546875" style="5" customWidth="1"/>
    <col min="4" max="4" width="11" style="93" customWidth="1"/>
    <col min="5" max="5" width="12" style="4" customWidth="1"/>
    <col min="6" max="6" width="128.140625" style="5" customWidth="1"/>
    <col min="7" max="7" width="73.140625" style="5" customWidth="1"/>
    <col min="8" max="8" width="17.7109375" style="5" hidden="1" customWidth="1"/>
    <col min="9" max="9" width="24" style="1" bestFit="1" customWidth="1"/>
    <col min="10" max="10" width="23.7109375" style="1" customWidth="1"/>
    <col min="11" max="11" width="20.5703125" style="1" bestFit="1" customWidth="1"/>
    <col min="12" max="13" width="23.85546875" style="1" customWidth="1"/>
    <col min="14" max="14" width="32.42578125" style="1" hidden="1" customWidth="1"/>
    <col min="15" max="15" width="31.28515625" style="1" customWidth="1"/>
    <col min="16" max="16" width="39" style="1" customWidth="1"/>
    <col min="17" max="17" width="28" style="1" customWidth="1"/>
    <col min="18" max="18" width="3.7109375" style="1" hidden="1" customWidth="1"/>
    <col min="19" max="19" width="34.140625" style="6" customWidth="1"/>
    <col min="20" max="20" width="8.28515625" style="1" customWidth="1"/>
    <col min="21" max="16384" width="9.140625" style="1"/>
  </cols>
  <sheetData>
    <row r="1" spans="1:19" ht="39.75" customHeight="1" x14ac:dyDescent="0.25">
      <c r="B1" s="2" t="s">
        <v>33</v>
      </c>
      <c r="C1" s="3"/>
      <c r="D1" s="3"/>
    </row>
    <row r="2" spans="1:19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2"/>
    </row>
    <row r="3" spans="1:19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</row>
    <row r="4" spans="1:19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P4" s="20"/>
    </row>
    <row r="5" spans="1:19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S5" s="26"/>
    </row>
    <row r="6" spans="1:19" ht="77.25" customHeight="1" thickTop="1" thickBot="1" x14ac:dyDescent="0.3"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8" t="s">
        <v>23</v>
      </c>
      <c r="H6" s="28" t="s">
        <v>17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18</v>
      </c>
      <c r="N6" s="30" t="s">
        <v>26</v>
      </c>
      <c r="O6" s="30" t="s">
        <v>19</v>
      </c>
      <c r="P6" s="28" t="s">
        <v>20</v>
      </c>
      <c r="Q6" s="28" t="s">
        <v>29</v>
      </c>
      <c r="R6" s="28" t="s">
        <v>21</v>
      </c>
      <c r="S6" s="28" t="s">
        <v>22</v>
      </c>
    </row>
    <row r="7" spans="1:19" ht="297" customHeight="1" thickTop="1" x14ac:dyDescent="0.25">
      <c r="A7" s="31"/>
      <c r="B7" s="32">
        <v>1</v>
      </c>
      <c r="C7" s="33" t="s">
        <v>30</v>
      </c>
      <c r="D7" s="34">
        <v>30</v>
      </c>
      <c r="E7" s="35" t="s">
        <v>24</v>
      </c>
      <c r="F7" s="36" t="s">
        <v>34</v>
      </c>
      <c r="G7" s="37"/>
      <c r="H7" s="38">
        <f t="shared" ref="H7:H9" si="0">D7*I7</f>
        <v>27750</v>
      </c>
      <c r="I7" s="39">
        <v>925</v>
      </c>
      <c r="J7" s="94"/>
      <c r="K7" s="40">
        <f t="shared" ref="K7:K8" si="1">D7*J7</f>
        <v>0</v>
      </c>
      <c r="L7" s="41" t="str">
        <f t="shared" ref="L7:L8" si="2">IF(ISNUMBER(J7), IF(J7&gt;I7,"NEVYHOVUJE","VYHOVUJE")," ")</f>
        <v xml:space="preserve"> </v>
      </c>
      <c r="M7" s="42" t="s">
        <v>25</v>
      </c>
      <c r="N7" s="43"/>
      <c r="O7" s="42" t="s">
        <v>27</v>
      </c>
      <c r="P7" s="42" t="s">
        <v>28</v>
      </c>
      <c r="Q7" s="44">
        <v>21</v>
      </c>
      <c r="R7" s="45"/>
      <c r="S7" s="46" t="s">
        <v>13</v>
      </c>
    </row>
    <row r="8" spans="1:19" ht="290.25" customHeight="1" x14ac:dyDescent="0.25">
      <c r="B8" s="47">
        <v>2</v>
      </c>
      <c r="C8" s="48" t="s">
        <v>31</v>
      </c>
      <c r="D8" s="49">
        <v>10</v>
      </c>
      <c r="E8" s="50" t="s">
        <v>24</v>
      </c>
      <c r="F8" s="51" t="s">
        <v>35</v>
      </c>
      <c r="G8" s="52"/>
      <c r="H8" s="53">
        <f t="shared" si="0"/>
        <v>9200</v>
      </c>
      <c r="I8" s="54">
        <v>920</v>
      </c>
      <c r="J8" s="95"/>
      <c r="K8" s="55">
        <f t="shared" si="1"/>
        <v>0</v>
      </c>
      <c r="L8" s="56" t="str">
        <f t="shared" si="2"/>
        <v xml:space="preserve"> </v>
      </c>
      <c r="M8" s="57"/>
      <c r="N8" s="58"/>
      <c r="O8" s="59"/>
      <c r="P8" s="59"/>
      <c r="Q8" s="60"/>
      <c r="R8" s="59"/>
      <c r="S8" s="61"/>
    </row>
    <row r="9" spans="1:19" ht="320.25" customHeight="1" thickBot="1" x14ac:dyDescent="0.3">
      <c r="B9" s="62">
        <v>3</v>
      </c>
      <c r="C9" s="63" t="s">
        <v>32</v>
      </c>
      <c r="D9" s="64">
        <v>10</v>
      </c>
      <c r="E9" s="65" t="s">
        <v>24</v>
      </c>
      <c r="F9" s="66" t="s">
        <v>36</v>
      </c>
      <c r="G9" s="67"/>
      <c r="H9" s="68">
        <f t="shared" si="0"/>
        <v>11500</v>
      </c>
      <c r="I9" s="69">
        <v>1150</v>
      </c>
      <c r="J9" s="96"/>
      <c r="K9" s="70">
        <f t="shared" ref="K9" si="3">D9*J9</f>
        <v>0</v>
      </c>
      <c r="L9" s="71" t="str">
        <f t="shared" ref="L9" si="4">IF(ISNUMBER(J9), IF(J9&gt;I9,"NEVYHOVUJE","VYHOVUJE")," ")</f>
        <v xml:space="preserve"> </v>
      </c>
      <c r="M9" s="72"/>
      <c r="N9" s="73"/>
      <c r="O9" s="74"/>
      <c r="P9" s="74"/>
      <c r="Q9" s="75"/>
      <c r="R9" s="74"/>
      <c r="S9" s="76"/>
    </row>
    <row r="10" spans="1:19" ht="13.5" customHeight="1" thickTop="1" thickBot="1" x14ac:dyDescent="0.3">
      <c r="C10" s="1"/>
      <c r="D10" s="1"/>
      <c r="E10" s="1"/>
      <c r="F10" s="1"/>
      <c r="G10" s="1"/>
      <c r="H10" s="1"/>
      <c r="K10" s="77"/>
    </row>
    <row r="11" spans="1:19" ht="60.75" customHeight="1" thickTop="1" thickBot="1" x14ac:dyDescent="0.3">
      <c r="B11" s="78" t="s">
        <v>9</v>
      </c>
      <c r="C11" s="78"/>
      <c r="D11" s="78"/>
      <c r="E11" s="78"/>
      <c r="F11" s="78"/>
      <c r="G11" s="15"/>
      <c r="H11" s="79"/>
      <c r="I11" s="80" t="s">
        <v>10</v>
      </c>
      <c r="J11" s="81" t="s">
        <v>11</v>
      </c>
      <c r="K11" s="82"/>
      <c r="L11" s="83"/>
      <c r="M11" s="84"/>
      <c r="N11" s="24"/>
      <c r="O11" s="24"/>
      <c r="P11" s="24"/>
      <c r="Q11" s="24"/>
      <c r="R11" s="24"/>
      <c r="S11" s="85"/>
    </row>
    <row r="12" spans="1:19" ht="33" customHeight="1" thickTop="1" thickBot="1" x14ac:dyDescent="0.3">
      <c r="B12" s="86" t="s">
        <v>12</v>
      </c>
      <c r="C12" s="86"/>
      <c r="D12" s="86"/>
      <c r="E12" s="86"/>
      <c r="F12" s="86"/>
      <c r="G12" s="87"/>
      <c r="H12" s="88"/>
      <c r="I12" s="89">
        <f>SUM(H7:H9)</f>
        <v>48450</v>
      </c>
      <c r="J12" s="90">
        <f>SUM(K7:K9)</f>
        <v>0</v>
      </c>
      <c r="K12" s="91"/>
      <c r="L12" s="92"/>
      <c r="M12" s="84"/>
      <c r="R12" s="24"/>
      <c r="S12" s="85"/>
    </row>
    <row r="13" spans="1:19" ht="14.1" customHeight="1" thickTop="1" x14ac:dyDescent="0.25"/>
    <row r="14" spans="1:19" ht="14.25" customHeight="1" x14ac:dyDescent="0.25"/>
    <row r="15" spans="1:19" ht="14.1" customHeight="1" x14ac:dyDescent="0.25"/>
    <row r="16" spans="1:19" ht="14.25" customHeight="1" x14ac:dyDescent="0.25"/>
    <row r="17" ht="14.25" customHeight="1" x14ac:dyDescent="0.25"/>
    <row r="18" ht="14.1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</sheetData>
  <sheetProtection algorithmName="SHA-512" hashValue="i8ciUYfeIi4fVp+s6/N78OIShOoE3IGtuIL+AlwwDohAcafarwlwq1bpmZVPb4riE3An2MrTSMFoTDf9Rc+dxw==" saltValue="uqorPwTerlziL7YZ8G5J9Q==" spinCount="100000" sheet="1" objects="1" scenarios="1" selectLockedCells="1"/>
  <mergeCells count="12">
    <mergeCell ref="B12:F12"/>
    <mergeCell ref="J12:L12"/>
    <mergeCell ref="B1:D1"/>
    <mergeCell ref="J11:L11"/>
    <mergeCell ref="B11:F11"/>
    <mergeCell ref="S7:S9"/>
    <mergeCell ref="R7:R9"/>
    <mergeCell ref="Q7:Q9"/>
    <mergeCell ref="O7:O9"/>
    <mergeCell ref="P7:P9"/>
    <mergeCell ref="M7:M9"/>
    <mergeCell ref="N7:N9"/>
  </mergeCells>
  <conditionalFormatting sqref="D7:D9 B7:B9">
    <cfRule type="containsBlanks" dxfId="6" priority="97">
      <formula>LEN(TRIM(B7))=0</formula>
    </cfRule>
  </conditionalFormatting>
  <conditionalFormatting sqref="B7:B9">
    <cfRule type="cellIs" dxfId="5" priority="92" operator="greaterThanOrEqual">
      <formula>1</formula>
    </cfRule>
  </conditionalFormatting>
  <conditionalFormatting sqref="L7:L9">
    <cfRule type="cellIs" dxfId="4" priority="89" operator="equal">
      <formula>"VYHOVUJE"</formula>
    </cfRule>
  </conditionalFormatting>
  <conditionalFormatting sqref="L7:L9">
    <cfRule type="cellIs" dxfId="3" priority="88" operator="equal">
      <formula>"NEVYHOVUJE"</formula>
    </cfRule>
  </conditionalFormatting>
  <conditionalFormatting sqref="J7:J9">
    <cfRule type="containsBlanks" dxfId="2" priority="59">
      <formula>LEN(TRIM(J7))=0</formula>
    </cfRule>
  </conditionalFormatting>
  <conditionalFormatting sqref="J7:J9">
    <cfRule type="notContainsBlanks" dxfId="1" priority="58">
      <formula>LEN(TRIM(J7))&gt;0</formula>
    </cfRule>
  </conditionalFormatting>
  <conditionalFormatting sqref="J7:J9">
    <cfRule type="notContainsBlanks" dxfId="0" priority="57">
      <formula>LEN(TRIM(J7))&gt;0</formula>
    </cfRule>
  </conditionalFormatting>
  <dataValidations count="1">
    <dataValidation type="list" showInputMessage="1" showErrorMessage="1" sqref="E7:E9" xr:uid="{354766CB-D34D-4043-985E-78A75C2E98DD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PP</vt:lpstr>
      <vt:lpstr>PP!Názvy_tisku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Kateřina Sekyrová</cp:lastModifiedBy>
  <cp:revision>1</cp:revision>
  <cp:lastPrinted>2022-04-13T05:28:29Z</cp:lastPrinted>
  <dcterms:created xsi:type="dcterms:W3CDTF">2014-03-05T12:43:32Z</dcterms:created>
  <dcterms:modified xsi:type="dcterms:W3CDTF">2022-04-22T12:09:01Z</dcterms:modified>
</cp:coreProperties>
</file>